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035" windowHeight="11700" activeTab="0"/>
  </bookViews>
  <sheets>
    <sheet name="SPIT ZI 2016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<sst xmlns="http://schemas.openxmlformats.org/spreadsheetml/2006/main" count="53" uniqueCount="42">
  <si>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Sectia/ compartiment</t>
  </si>
  <si>
    <t>Cod diagnostic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</si>
  <si>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</si>
  <si>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</si>
  <si>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</si>
  <si>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</si>
  <si>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</si>
  <si>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</si>
  <si>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</si>
  <si>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</si>
  <si>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</si>
  <si>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</si>
  <si>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</si>
  <si>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</si>
  <si>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SECTIA</t>
  </si>
  <si>
    <t>X</t>
  </si>
  <si>
    <t>Urgente medico chirurgicale in camerele de garda</t>
  </si>
  <si>
    <t>PROPUNERE NUMAR SERVIVII MEDICALE SPITALICESTI PE TIPURI/CAZURI REZOLVATE,DETALIAT PE FIECARE SECTIE / COMPARTMENT si pe luni ale anului 2015 pentru serviciile medicale spitalicesti efectuate in SPITALIZARE DE ZI AN 2015</t>
  </si>
  <si>
    <t>SPITALUL……………………………………</t>
  </si>
  <si>
    <t>Total nr.cazuri  contractate ian-iul 2016</t>
  </si>
  <si>
    <t>Tarif contractat ian.-iulie 2016</t>
  </si>
  <si>
    <t>VALOARE CONTRACTATA IAN-IULIE 2016</t>
  </si>
  <si>
    <t>NUMAR CAZURI/SERVICII PROPUSE AUGUST-DECEMBRIE 2016</t>
  </si>
  <si>
    <t>Total servicii medicale propuse AUGUST-DECEMBRIE 2016</t>
  </si>
  <si>
    <t>TOTAL SECTIA 1</t>
  </si>
  <si>
    <t>VALOARE AUGUST-DECEMBRIE 2016</t>
  </si>
  <si>
    <t>TOTAL VALOARE AN 2016</t>
  </si>
  <si>
    <t>Lei</t>
  </si>
  <si>
    <t>TOTAL SECTIA  2</t>
  </si>
  <si>
    <t>TOTAL SECTIA 3</t>
  </si>
  <si>
    <t>CAMERA GARDA/CPU</t>
  </si>
  <si>
    <t>TOTAL AN 2016</t>
  </si>
  <si>
    <t>Raspundem de realitatea si exactitatea datelor transmise</t>
  </si>
  <si>
    <t>Numar Cazuri/Servicii IAN-IULIE 2016</t>
  </si>
  <si>
    <t>Denumire afectiune (diagnostic)(Anexa 22 norme)</t>
  </si>
  <si>
    <t>Tarif propus  AUGUST-DECEMBRIE 2016( fara a depasi tariful maximal din Anexa 22)</t>
  </si>
  <si>
    <t>MANAGER,</t>
  </si>
  <si>
    <t>DIRECTOR ECONOMIC,</t>
  </si>
  <si>
    <t>INTOCMIT,</t>
  </si>
  <si>
    <t>(NUME, PRENUME, SEMNATURA)</t>
  </si>
  <si>
    <t>FUNDAMENTARE  NECESAR SPITALIZARE DE ZI AN 2016</t>
  </si>
  <si>
    <t>ANEXA 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</si>
</sst>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Alignment="1">
      <alignment wrapText="1"/>
      <protection/>
    </xf>
    <xf numFmtId="0" fontId="2" fillId="0" borderId="0" xfId="57" applyFont="1">
      <alignment/>
      <protection/>
    </xf>
    <xf numFmtId="0" fontId="0" fillId="0" borderId="0" xfId="57" applyAlignment="1">
      <alignment horizontal="center" wrapText="1"/>
      <protection/>
    </xf>
    <xf numFmtId="0" fontId="1" fillId="0" borderId="10" xfId="57" applyFont="1" applyBorder="1" applyAlignment="1">
      <alignment horizontal="center"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center" wrapText="1"/>
      <protection/>
    </xf>
    <xf numFmtId="0" fontId="7" fillId="0" borderId="0" xfId="57" applyFont="1" applyAlignment="1">
      <alignment horizontal="left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>
      <alignment/>
      <protection/>
    </xf>
    <xf numFmtId="0" fontId="7" fillId="0" borderId="10" xfId="58" applyFont="1" applyFill="1" applyBorder="1" applyAlignment="1">
      <alignment wrapText="1"/>
      <protection/>
    </xf>
    <xf numFmtId="0" fontId="7" fillId="0" borderId="10" xfId="57" applyFont="1" applyBorder="1" applyProtection="1">
      <alignment/>
      <protection locked="0"/>
    </xf>
    <xf numFmtId="4" fontId="7" fillId="0" borderId="10" xfId="57" applyNumberFormat="1" applyFont="1" applyBorder="1">
      <alignment/>
      <protection/>
    </xf>
    <xf numFmtId="4" fontId="7" fillId="0" borderId="10" xfId="57" applyNumberFormat="1" applyFont="1" applyBorder="1" applyAlignment="1">
      <alignment/>
      <protection/>
    </xf>
    <xf numFmtId="0" fontId="7" fillId="0" borderId="10" xfId="57" applyFont="1" applyBorder="1" applyAlignment="1">
      <alignment vertical="top"/>
      <protection/>
    </xf>
    <xf numFmtId="0" fontId="7" fillId="0" borderId="10" xfId="57" applyFont="1" applyBorder="1" applyAlignment="1" applyProtection="1">
      <alignment vertical="top"/>
      <protection locked="0"/>
    </xf>
    <xf numFmtId="0" fontId="1" fillId="0" borderId="10" xfId="57" applyFont="1" applyBorder="1" applyAlignment="1">
      <alignment vertical="top"/>
      <protection/>
    </xf>
    <xf numFmtId="4" fontId="7" fillId="0" borderId="10" xfId="57" applyNumberFormat="1" applyFont="1" applyBorder="1" applyAlignment="1">
      <alignment horizontal="center"/>
      <protection/>
    </xf>
    <xf numFmtId="4" fontId="1" fillId="0" borderId="11" xfId="57" applyNumberFormat="1" applyFont="1" applyBorder="1" applyAlignment="1">
      <alignment/>
      <protection/>
    </xf>
    <xf numFmtId="0" fontId="7" fillId="0" borderId="10" xfId="57" applyFont="1" applyBorder="1" applyAlignment="1">
      <alignment horizontal="left" vertical="center" wrapText="1"/>
      <protection/>
    </xf>
    <xf numFmtId="1" fontId="10" fillId="0" borderId="10" xfId="58" applyNumberFormat="1" applyFont="1" applyFill="1" applyBorder="1" applyAlignment="1" applyProtection="1">
      <alignment horizontal="right" vertical="top"/>
      <protection locked="0"/>
    </xf>
    <xf numFmtId="1" fontId="7" fillId="0" borderId="10" xfId="57" applyNumberFormat="1" applyFont="1" applyBorder="1">
      <alignment/>
      <protection/>
    </xf>
    <xf numFmtId="0" fontId="1" fillId="0" borderId="10" xfId="57" applyFont="1" applyBorder="1" applyAlignment="1">
      <alignment vertical="center"/>
      <protection/>
    </xf>
    <xf numFmtId="4" fontId="1" fillId="0" borderId="10" xfId="57" applyNumberFormat="1" applyFont="1" applyBorder="1" applyAlignment="1">
      <alignment vertical="center"/>
      <protection/>
    </xf>
    <xf numFmtId="4" fontId="1" fillId="0" borderId="10" xfId="57" applyNumberFormat="1" applyFont="1" applyBorder="1" applyAlignment="1">
      <alignment horizontal="center" vertical="center"/>
      <protection/>
    </xf>
    <xf numFmtId="4" fontId="1" fillId="0" borderId="10" xfId="57" applyNumberFormat="1" applyFont="1" applyBorder="1">
      <alignment/>
      <protection/>
    </xf>
    <xf numFmtId="4" fontId="1" fillId="0" borderId="12" xfId="57" applyNumberFormat="1" applyFont="1" applyBorder="1">
      <alignment/>
      <protection/>
    </xf>
    <xf numFmtId="1" fontId="1" fillId="0" borderId="10" xfId="57" applyNumberFormat="1" applyFont="1" applyBorder="1" applyAlignment="1">
      <alignment vertical="top"/>
      <protection/>
    </xf>
    <xf numFmtId="4" fontId="1" fillId="0" borderId="10" xfId="57" applyNumberFormat="1" applyFont="1" applyBorder="1" applyAlignment="1">
      <alignment/>
      <protection/>
    </xf>
    <xf numFmtId="0" fontId="1" fillId="0" borderId="10" xfId="57" applyFont="1" applyBorder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0" xfId="57" applyFont="1" applyAlignment="1">
      <alignment wrapText="1"/>
      <protection/>
    </xf>
    <xf numFmtId="0" fontId="1" fillId="0" borderId="11" xfId="57" applyFont="1" applyBorder="1" applyAlignment="1">
      <alignment horizontal="center" vertical="center" wrapText="1"/>
      <protection/>
    </xf>
    <xf numFmtId="0" fontId="1" fillId="0" borderId="13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left" vertical="center" wrapText="1"/>
      <protection/>
    </xf>
    <xf numFmtId="0" fontId="7" fillId="0" borderId="13" xfId="57" applyFont="1" applyBorder="1" applyAlignment="1">
      <alignment/>
      <protection/>
    </xf>
    <xf numFmtId="49" fontId="9" fillId="0" borderId="13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top"/>
      <protection/>
    </xf>
    <xf numFmtId="0" fontId="1" fillId="0" borderId="0" xfId="57" applyFont="1" applyAlignment="1">
      <alignment horizontal="right"/>
      <protection/>
    </xf>
    <xf numFmtId="0" fontId="1" fillId="0" borderId="10" xfId="57" applyFont="1" applyBorder="1" applyAlignment="1">
      <alignment horizontal="center" vertical="center"/>
      <protection/>
    </xf>
    <xf numFmtId="1" fontId="1" fillId="0" borderId="10" xfId="57" applyNumberFormat="1" applyFont="1" applyBorder="1">
      <alignment/>
      <protection/>
    </xf>
    <xf numFmtId="0" fontId="0" fillId="0" borderId="0" xfId="57" applyFill="1" applyBorder="1">
      <alignment/>
      <protection/>
    </xf>
    <xf numFmtId="0" fontId="1" fillId="0" borderId="0" xfId="57" applyFont="1" applyAlignment="1">
      <alignment horizontal="center" wrapText="1"/>
      <protection/>
    </xf>
    <xf numFmtId="0" fontId="1" fillId="0" borderId="0" xfId="57" applyFont="1">
      <alignment/>
      <protection/>
    </xf>
    <xf numFmtId="0" fontId="1" fillId="0" borderId="0" xfId="57" applyFont="1" applyAlignment="1">
      <alignment wrapText="1"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Alignment="1">
      <alignment vertical="center"/>
      <protection/>
    </xf>
    <xf numFmtId="0" fontId="2" fillId="0" borderId="0" xfId="57" applyFont="1" applyAlignment="1">
      <alignment vertical="center" wrapText="1"/>
      <protection/>
    </xf>
    <xf numFmtId="0" fontId="1" fillId="0" borderId="12" xfId="57" applyFont="1" applyBorder="1">
      <alignment/>
      <protection/>
    </xf>
    <xf numFmtId="0" fontId="1" fillId="0" borderId="12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0" fontId="1" fillId="0" borderId="14" xfId="57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1" fillId="0" borderId="0" xfId="57" applyFont="1" applyBorder="1" applyAlignment="1">
      <alignment horizontal="center" wrapText="1"/>
      <protection/>
    </xf>
    <xf numFmtId="0" fontId="2" fillId="0" borderId="0" xfId="0" applyFont="1" applyBorder="1" applyAlignment="1">
      <alignment/>
    </xf>
    <xf numFmtId="0" fontId="2" fillId="0" borderId="0" xfId="57" applyFont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" fillId="0" borderId="0" xfId="5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0" xfId="57" applyFont="1" applyAlignment="1">
      <alignment horizontal="left" wrapText="1"/>
      <protection/>
    </xf>
    <xf numFmtId="0" fontId="1" fillId="0" borderId="0" xfId="57" applyFont="1" applyBorder="1" applyAlignment="1">
      <alignment horizontal="left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/>
      <protection/>
    </xf>
    <xf numFmtId="0" fontId="7" fillId="0" borderId="18" xfId="57" applyFont="1" applyBorder="1" applyAlignment="1">
      <alignment/>
      <protection/>
    </xf>
    <xf numFmtId="0" fontId="1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11" fillId="0" borderId="18" xfId="57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  <xf numFmtId="0" fontId="9" fillId="0" borderId="20" xfId="57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X22"/>
  <sheetViews>
    <sheetView tabSelected="1" zoomScalePageLayoutView="0" workbookViewId="0" topLeftCell="A1">
      <selection activeCell="V1" sqref="V1"/>
    </sheetView>
  </sheetViews>
  <sheetFormatPr defaultColWidth="9.140625" defaultRowHeight="12.75"/>
  <cols>
    <col min="1" max="1" width="17.7109375" style="4" customWidth="1"/>
    <col min="2" max="2" width="10.8515625" style="1" customWidth="1"/>
    <col min="3" max="3" width="17.8515625" style="2" customWidth="1"/>
    <col min="4" max="4" width="10.28125" style="1" customWidth="1"/>
    <col min="5" max="5" width="7.8515625" style="1" customWidth="1"/>
    <col min="6" max="9" width="4.8515625" style="1" customWidth="1"/>
    <col min="10" max="10" width="5.7109375" style="1" customWidth="1"/>
    <col min="11" max="11" width="7.28125" style="1" customWidth="1"/>
    <col min="12" max="12" width="9.421875" style="1" customWidth="1"/>
    <col min="13" max="13" width="12.57421875" style="1" customWidth="1"/>
    <col min="14" max="14" width="0.13671875" style="1" customWidth="1"/>
    <col min="15" max="16" width="5.140625" style="1" customWidth="1"/>
    <col min="17" max="17" width="5.7109375" style="1" customWidth="1"/>
    <col min="18" max="18" width="5.28125" style="1" customWidth="1"/>
    <col min="19" max="19" width="6.00390625" style="1" customWidth="1"/>
    <col min="20" max="20" width="14.421875" style="1" customWidth="1"/>
    <col min="21" max="21" width="12.57421875" style="1" customWidth="1"/>
    <col min="22" max="22" width="15.8515625" style="1" customWidth="1"/>
    <col min="23" max="23" width="13.00390625" style="1" customWidth="1"/>
    <col min="24" max="24" width="12.00390625" style="1" customWidth="1"/>
    <col min="25" max="16384" width="9.140625" style="1" customWidth="1"/>
  </cols>
  <sheetData>
    <row r="1" spans="1:23" ht="15.75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"/>
      <c r="U1" s="6"/>
      <c r="V1" s="39" t="s">
        <v>41</v>
      </c>
      <c r="W1" s="6"/>
    </row>
    <row r="2" spans="1:23" ht="27" customHeight="1" hidden="1">
      <c r="A2" s="63" t="s">
        <v>17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ht="27" customHeight="1">
      <c r="A3" s="35"/>
      <c r="B3" s="35"/>
      <c r="C3" s="35"/>
      <c r="D3" s="60" t="s">
        <v>40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35"/>
      <c r="V3" s="35"/>
      <c r="W3" s="35"/>
    </row>
    <row r="4" spans="1:23" ht="25.5" customHeight="1">
      <c r="A4" s="7"/>
      <c r="B4" s="6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39" t="s">
        <v>27</v>
      </c>
    </row>
    <row r="5" spans="1:23" ht="57.75" customHeight="1">
      <c r="A5" s="68" t="s">
        <v>0</v>
      </c>
      <c r="B5" s="68" t="s">
        <v>1</v>
      </c>
      <c r="C5" s="52" t="s">
        <v>34</v>
      </c>
      <c r="D5" s="64" t="s">
        <v>33</v>
      </c>
      <c r="E5" s="65"/>
      <c r="F5" s="65"/>
      <c r="G5" s="65"/>
      <c r="H5" s="65"/>
      <c r="I5" s="65"/>
      <c r="J5" s="70"/>
      <c r="K5" s="68" t="s">
        <v>19</v>
      </c>
      <c r="L5" s="68" t="s">
        <v>20</v>
      </c>
      <c r="M5" s="68" t="s">
        <v>21</v>
      </c>
      <c r="N5" s="72" t="s">
        <v>22</v>
      </c>
      <c r="O5" s="72"/>
      <c r="P5" s="72"/>
      <c r="Q5" s="72"/>
      <c r="R5" s="72"/>
      <c r="S5" s="72"/>
      <c r="T5" s="69" t="s">
        <v>23</v>
      </c>
      <c r="U5" s="68" t="s">
        <v>35</v>
      </c>
      <c r="V5" s="68" t="s">
        <v>25</v>
      </c>
      <c r="W5" s="68" t="s">
        <v>26</v>
      </c>
    </row>
    <row r="6" spans="1:23" ht="121.5" customHeight="1">
      <c r="A6" s="68"/>
      <c r="B6" s="68"/>
      <c r="C6" s="71"/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68"/>
      <c r="L6" s="68"/>
      <c r="M6" s="68"/>
      <c r="N6" s="33" t="s">
        <v>5</v>
      </c>
      <c r="O6" s="9" t="s">
        <v>9</v>
      </c>
      <c r="P6" s="9" t="s">
        <v>10</v>
      </c>
      <c r="Q6" s="9" t="s">
        <v>11</v>
      </c>
      <c r="R6" s="9" t="s">
        <v>12</v>
      </c>
      <c r="S6" s="9" t="s">
        <v>13</v>
      </c>
      <c r="T6" s="69"/>
      <c r="U6" s="68"/>
      <c r="V6" s="68"/>
      <c r="W6" s="68"/>
    </row>
    <row r="7" spans="1:23" ht="28.5" customHeight="1">
      <c r="A7" s="37"/>
      <c r="B7" s="10"/>
      <c r="C7" s="11"/>
      <c r="D7" s="12"/>
      <c r="E7" s="12"/>
      <c r="F7" s="12"/>
      <c r="G7" s="12"/>
      <c r="H7" s="12"/>
      <c r="I7" s="12"/>
      <c r="J7" s="12"/>
      <c r="K7" s="10">
        <f>D7+E7+F7+G7+H7+I7+J7</f>
        <v>0</v>
      </c>
      <c r="L7" s="13"/>
      <c r="M7" s="14">
        <f>K7*L7</f>
        <v>0</v>
      </c>
      <c r="N7" s="12">
        <v>1</v>
      </c>
      <c r="O7" s="12"/>
      <c r="P7" s="12"/>
      <c r="Q7" s="12"/>
      <c r="R7" s="12"/>
      <c r="S7" s="12"/>
      <c r="T7" s="10">
        <f>O7+P7+Q7+R7+S7</f>
        <v>0</v>
      </c>
      <c r="U7" s="13"/>
      <c r="V7" s="14">
        <f>T7*U7</f>
        <v>0</v>
      </c>
      <c r="W7" s="34"/>
    </row>
    <row r="8" spans="1:23" ht="15" customHeight="1">
      <c r="A8" s="64" t="s">
        <v>24</v>
      </c>
      <c r="B8" s="67"/>
      <c r="C8" s="67"/>
      <c r="D8" s="17">
        <f>SUM(D7:D7)</f>
        <v>0</v>
      </c>
      <c r="E8" s="17">
        <f aca="true" t="shared" si="0" ref="E8:J8">SUM(E7:E7)</f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>SUM(K7:K7)</f>
        <v>0</v>
      </c>
      <c r="L8" s="38" t="s">
        <v>15</v>
      </c>
      <c r="M8" s="17">
        <f aca="true" t="shared" si="1" ref="M8:T8">SUM(M7:M7)</f>
        <v>0</v>
      </c>
      <c r="N8" s="17">
        <f t="shared" si="1"/>
        <v>1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0</v>
      </c>
      <c r="U8" s="18" t="s">
        <v>15</v>
      </c>
      <c r="V8" s="19">
        <f>SUM(V7:V7)</f>
        <v>0</v>
      </c>
      <c r="W8" s="19">
        <f>W7</f>
        <v>0</v>
      </c>
    </row>
    <row r="9" spans="1:23" ht="15" customHeight="1">
      <c r="A9" s="34"/>
      <c r="B9" s="10"/>
      <c r="C9" s="20"/>
      <c r="D9" s="21"/>
      <c r="E9" s="21"/>
      <c r="F9" s="21"/>
      <c r="G9" s="21"/>
      <c r="H9" s="21"/>
      <c r="I9" s="21"/>
      <c r="J9" s="21"/>
      <c r="K9" s="22">
        <f>SUM(D9:J9)</f>
        <v>0</v>
      </c>
      <c r="L9" s="13"/>
      <c r="M9" s="14">
        <f>K9*L9</f>
        <v>0</v>
      </c>
      <c r="N9" s="21">
        <v>2</v>
      </c>
      <c r="O9" s="21"/>
      <c r="P9" s="21"/>
      <c r="Q9" s="21"/>
      <c r="R9" s="21"/>
      <c r="S9" s="21"/>
      <c r="T9" s="10">
        <f>O9+P9+Q9+R9+S9</f>
        <v>0</v>
      </c>
      <c r="U9" s="13"/>
      <c r="V9" s="14">
        <f>T9*U9</f>
        <v>0</v>
      </c>
      <c r="W9" s="36"/>
    </row>
    <row r="10" spans="1:24" ht="15" customHeight="1">
      <c r="A10" s="64" t="s">
        <v>28</v>
      </c>
      <c r="B10" s="65"/>
      <c r="C10" s="65"/>
      <c r="D10" s="23">
        <f>SUM(D9:D9)</f>
        <v>0</v>
      </c>
      <c r="E10" s="23">
        <f aca="true" t="shared" si="2" ref="E10:J10">SUM(E9:E9)</f>
        <v>0</v>
      </c>
      <c r="F10" s="23">
        <f t="shared" si="2"/>
        <v>0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0</v>
      </c>
      <c r="K10" s="23">
        <f>SUM(K9:K9)</f>
        <v>0</v>
      </c>
      <c r="L10" s="40" t="s">
        <v>15</v>
      </c>
      <c r="M10" s="24">
        <f aca="true" t="shared" si="3" ref="M10:T10">SUM(M9:M9)</f>
        <v>0</v>
      </c>
      <c r="N10" s="23">
        <f t="shared" si="3"/>
        <v>2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0</v>
      </c>
      <c r="U10" s="25" t="s">
        <v>15</v>
      </c>
      <c r="V10" s="24">
        <f>SUM(V9:V9)</f>
        <v>0</v>
      </c>
      <c r="W10" s="26">
        <f>W9</f>
        <v>0</v>
      </c>
      <c r="X10" s="42"/>
    </row>
    <row r="11" spans="1:23" ht="15" customHeight="1">
      <c r="A11" s="73"/>
      <c r="B11" s="15"/>
      <c r="C11" s="20"/>
      <c r="D11" s="16"/>
      <c r="E11" s="16"/>
      <c r="F11" s="16"/>
      <c r="G11" s="16"/>
      <c r="H11" s="16"/>
      <c r="I11" s="16"/>
      <c r="J11" s="16"/>
      <c r="K11" s="22">
        <f>SUM(D11:J11)</f>
        <v>0</v>
      </c>
      <c r="L11" s="13"/>
      <c r="M11" s="14">
        <f>K11*L11</f>
        <v>0</v>
      </c>
      <c r="N11" s="16">
        <v>2</v>
      </c>
      <c r="O11" s="16"/>
      <c r="P11" s="16"/>
      <c r="Q11" s="16"/>
      <c r="R11" s="16"/>
      <c r="S11" s="16"/>
      <c r="T11" s="10">
        <f>O11+P11+Q11+R11+S11</f>
        <v>0</v>
      </c>
      <c r="U11" s="13"/>
      <c r="V11" s="14">
        <f>T11*U11</f>
        <v>0</v>
      </c>
      <c r="W11" s="66"/>
    </row>
    <row r="12" spans="1:23" ht="15" customHeight="1">
      <c r="A12" s="73"/>
      <c r="B12" s="15"/>
      <c r="C12" s="20"/>
      <c r="D12" s="16"/>
      <c r="E12" s="16"/>
      <c r="F12" s="16"/>
      <c r="G12" s="16"/>
      <c r="H12" s="16"/>
      <c r="I12" s="16"/>
      <c r="J12" s="16"/>
      <c r="K12" s="22">
        <f>SUM(D12:J12)</f>
        <v>0</v>
      </c>
      <c r="L12" s="13"/>
      <c r="M12" s="14">
        <f>K12*L12</f>
        <v>0</v>
      </c>
      <c r="N12" s="16">
        <v>18</v>
      </c>
      <c r="O12" s="16"/>
      <c r="P12" s="16"/>
      <c r="Q12" s="16"/>
      <c r="R12" s="16"/>
      <c r="S12" s="16"/>
      <c r="T12" s="10">
        <f>O12+P12+Q12+R12+S12</f>
        <v>0</v>
      </c>
      <c r="U12" s="13"/>
      <c r="V12" s="14">
        <f>T12*U12</f>
        <v>0</v>
      </c>
      <c r="W12" s="66"/>
    </row>
    <row r="13" spans="1:23" ht="15" customHeight="1">
      <c r="A13" s="74"/>
      <c r="B13" s="15"/>
      <c r="C13" s="20"/>
      <c r="D13" s="16"/>
      <c r="E13" s="16"/>
      <c r="F13" s="16"/>
      <c r="G13" s="16"/>
      <c r="H13" s="16"/>
      <c r="I13" s="16"/>
      <c r="J13" s="16"/>
      <c r="K13" s="22">
        <f>SUM(D13:J13)</f>
        <v>0</v>
      </c>
      <c r="L13" s="13"/>
      <c r="M13" s="14">
        <f>K13*L13</f>
        <v>0</v>
      </c>
      <c r="N13" s="16">
        <v>9</v>
      </c>
      <c r="O13" s="16"/>
      <c r="P13" s="16"/>
      <c r="Q13" s="16"/>
      <c r="R13" s="16"/>
      <c r="S13" s="16"/>
      <c r="T13" s="10">
        <f>O13+P13+Q13+R13+S13</f>
        <v>0</v>
      </c>
      <c r="U13" s="13"/>
      <c r="V13" s="14">
        <f>T13*U13</f>
        <v>0</v>
      </c>
      <c r="W13" s="66"/>
    </row>
    <row r="14" spans="1:23" ht="15" customHeight="1">
      <c r="A14" s="64" t="s">
        <v>29</v>
      </c>
      <c r="B14" s="65"/>
      <c r="C14" s="65"/>
      <c r="D14" s="28">
        <f>SUM(D11:D13)</f>
        <v>0</v>
      </c>
      <c r="E14" s="28">
        <f aca="true" t="shared" si="4" ref="E14:J14">SUM(E11:E13)</f>
        <v>0</v>
      </c>
      <c r="F14" s="28">
        <f t="shared" si="4"/>
        <v>0</v>
      </c>
      <c r="G14" s="28">
        <f t="shared" si="4"/>
        <v>0</v>
      </c>
      <c r="H14" s="28">
        <f t="shared" si="4"/>
        <v>0</v>
      </c>
      <c r="I14" s="28">
        <f t="shared" si="4"/>
        <v>0</v>
      </c>
      <c r="J14" s="28">
        <f t="shared" si="4"/>
        <v>0</v>
      </c>
      <c r="K14" s="28">
        <f aca="true" t="shared" si="5" ref="K14:S14">SUM(K11:K13)</f>
        <v>0</v>
      </c>
      <c r="L14" s="28">
        <f t="shared" si="5"/>
        <v>0</v>
      </c>
      <c r="M14" s="28">
        <f t="shared" si="5"/>
        <v>0</v>
      </c>
      <c r="N14" s="28">
        <f t="shared" si="5"/>
        <v>29</v>
      </c>
      <c r="O14" s="17">
        <f t="shared" si="5"/>
        <v>0</v>
      </c>
      <c r="P14" s="17">
        <f t="shared" si="5"/>
        <v>0</v>
      </c>
      <c r="Q14" s="17">
        <f t="shared" si="5"/>
        <v>0</v>
      </c>
      <c r="R14" s="17">
        <f t="shared" si="5"/>
        <v>0</v>
      </c>
      <c r="S14" s="17">
        <f t="shared" si="5"/>
        <v>0</v>
      </c>
      <c r="T14" s="17">
        <f>SUM(T13:T13)</f>
        <v>0</v>
      </c>
      <c r="U14" s="5" t="s">
        <v>15</v>
      </c>
      <c r="V14" s="29">
        <f>SUM(V11:V13)</f>
        <v>0</v>
      </c>
      <c r="W14" s="26">
        <f>W11+W12+W13</f>
        <v>0</v>
      </c>
    </row>
    <row r="15" spans="1:23" s="3" customFormat="1" ht="67.5" customHeight="1">
      <c r="A15" s="9" t="s">
        <v>30</v>
      </c>
      <c r="B15" s="31"/>
      <c r="C15" s="31" t="s">
        <v>16</v>
      </c>
      <c r="D15" s="12">
        <v>0</v>
      </c>
      <c r="E15" s="12"/>
      <c r="F15" s="12"/>
      <c r="G15" s="12"/>
      <c r="H15" s="12"/>
      <c r="I15" s="12"/>
      <c r="J15" s="12"/>
      <c r="K15" s="10">
        <f>SUM(D15:J15)</f>
        <v>0</v>
      </c>
      <c r="L15" s="13"/>
      <c r="M15" s="26">
        <f>L15*K15</f>
        <v>0</v>
      </c>
      <c r="N15" s="12">
        <v>180</v>
      </c>
      <c r="O15" s="12"/>
      <c r="P15" s="12"/>
      <c r="Q15" s="12"/>
      <c r="R15" s="12"/>
      <c r="S15" s="12"/>
      <c r="T15" s="10">
        <f>O15+P15+Q15+R15+S15</f>
        <v>0</v>
      </c>
      <c r="U15" s="13"/>
      <c r="V15" s="26">
        <f>U15*T15</f>
        <v>0</v>
      </c>
      <c r="W15" s="26"/>
    </row>
    <row r="16" spans="1:23" s="3" customFormat="1" ht="15" customHeight="1">
      <c r="A16" s="52" t="s">
        <v>14</v>
      </c>
      <c r="B16" s="53"/>
      <c r="C16" s="54"/>
      <c r="D16" s="49">
        <f aca="true" t="shared" si="6" ref="D16:K16">D15</f>
        <v>0</v>
      </c>
      <c r="E16" s="49">
        <f t="shared" si="6"/>
        <v>0</v>
      </c>
      <c r="F16" s="49">
        <f t="shared" si="6"/>
        <v>0</v>
      </c>
      <c r="G16" s="49">
        <f t="shared" si="6"/>
        <v>0</v>
      </c>
      <c r="H16" s="49">
        <f t="shared" si="6"/>
        <v>0</v>
      </c>
      <c r="I16" s="49">
        <f t="shared" si="6"/>
        <v>0</v>
      </c>
      <c r="J16" s="49">
        <f t="shared" si="6"/>
        <v>0</v>
      </c>
      <c r="K16" s="49">
        <f t="shared" si="6"/>
        <v>0</v>
      </c>
      <c r="L16" s="50" t="s">
        <v>15</v>
      </c>
      <c r="M16" s="27">
        <f aca="true" t="shared" si="7" ref="M16:T16">M15</f>
        <v>0</v>
      </c>
      <c r="N16" s="49">
        <f t="shared" si="7"/>
        <v>180</v>
      </c>
      <c r="O16" s="49">
        <f t="shared" si="7"/>
        <v>0</v>
      </c>
      <c r="P16" s="49">
        <f t="shared" si="7"/>
        <v>0</v>
      </c>
      <c r="Q16" s="49">
        <f t="shared" si="7"/>
        <v>0</v>
      </c>
      <c r="R16" s="49">
        <f t="shared" si="7"/>
        <v>0</v>
      </c>
      <c r="S16" s="49">
        <f t="shared" si="7"/>
        <v>0</v>
      </c>
      <c r="T16" s="49">
        <f t="shared" si="7"/>
        <v>0</v>
      </c>
      <c r="U16" s="50" t="s">
        <v>15</v>
      </c>
      <c r="V16" s="27">
        <f>V15</f>
        <v>0</v>
      </c>
      <c r="W16" s="27">
        <f>W15</f>
        <v>0</v>
      </c>
    </row>
    <row r="17" spans="1:23" ht="15.75">
      <c r="A17" s="55" t="s">
        <v>31</v>
      </c>
      <c r="B17" s="55"/>
      <c r="C17" s="55"/>
      <c r="D17" s="41">
        <f>D8+D10+D14+D16</f>
        <v>0</v>
      </c>
      <c r="E17" s="41">
        <f>E8+E10+E14+E16</f>
        <v>0</v>
      </c>
      <c r="F17" s="41">
        <f>F8+F10+F14+F16</f>
        <v>0</v>
      </c>
      <c r="G17" s="41">
        <f>G8+G10+G14+G16</f>
        <v>0</v>
      </c>
      <c r="H17" s="41">
        <f>H8+H10+H14+H16</f>
        <v>0</v>
      </c>
      <c r="I17" s="41">
        <f>I8+I10+I14+I16</f>
        <v>0</v>
      </c>
      <c r="J17" s="41">
        <f>J8+J10+J14+J16</f>
        <v>0</v>
      </c>
      <c r="K17" s="41">
        <f>K8+K10+K14+K16</f>
        <v>0</v>
      </c>
      <c r="L17" s="30" t="s">
        <v>15</v>
      </c>
      <c r="M17" s="41">
        <f>M8+M10+M14+M16</f>
        <v>0</v>
      </c>
      <c r="N17" s="30" t="e">
        <f>N8+N10+N14+#REF!+N16+#REF!</f>
        <v>#REF!</v>
      </c>
      <c r="O17" s="30">
        <f aca="true" t="shared" si="8" ref="O17:T17">O8+O10+O14+O16</f>
        <v>0</v>
      </c>
      <c r="P17" s="30">
        <f t="shared" si="8"/>
        <v>0</v>
      </c>
      <c r="Q17" s="30">
        <f t="shared" si="8"/>
        <v>0</v>
      </c>
      <c r="R17" s="30">
        <f t="shared" si="8"/>
        <v>0</v>
      </c>
      <c r="S17" s="30">
        <f t="shared" si="8"/>
        <v>0</v>
      </c>
      <c r="T17" s="30">
        <f t="shared" si="8"/>
        <v>0</v>
      </c>
      <c r="U17" s="5" t="s">
        <v>15</v>
      </c>
      <c r="V17" s="26">
        <f>V8+V10+V14+V16</f>
        <v>0</v>
      </c>
      <c r="W17" s="26">
        <f>W8+W10+W14+W16</f>
        <v>0</v>
      </c>
    </row>
    <row r="18" spans="1:23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ht="13.5">
      <c r="A19" s="56" t="s">
        <v>32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ht="15">
      <c r="A20" s="7"/>
      <c r="B20" s="6"/>
      <c r="C20" s="3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5.75">
      <c r="A21" s="43" t="s">
        <v>36</v>
      </c>
      <c r="B21" s="44"/>
      <c r="C21" s="45"/>
      <c r="D21" s="44"/>
      <c r="E21" s="44"/>
      <c r="F21" s="44"/>
      <c r="G21" s="44"/>
      <c r="H21" s="44" t="s">
        <v>37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 t="s">
        <v>38</v>
      </c>
      <c r="U21" s="44"/>
      <c r="V21" s="6"/>
      <c r="W21" s="6"/>
    </row>
    <row r="22" spans="1:21" ht="38.25">
      <c r="A22" s="46" t="s">
        <v>39</v>
      </c>
      <c r="B22" s="47"/>
      <c r="C22" s="48"/>
      <c r="D22" s="47"/>
      <c r="E22" s="47"/>
      <c r="F22" s="47"/>
      <c r="G22" s="47"/>
      <c r="H22" s="58" t="s">
        <v>39</v>
      </c>
      <c r="I22" s="59"/>
      <c r="J22" s="59"/>
      <c r="K22" s="59"/>
      <c r="L22" s="59"/>
      <c r="M22" s="47"/>
      <c r="N22" s="47"/>
      <c r="O22" s="47"/>
      <c r="P22" s="47"/>
      <c r="Q22" s="47"/>
      <c r="R22" s="47"/>
      <c r="S22" s="47"/>
      <c r="T22" s="46" t="s">
        <v>39</v>
      </c>
      <c r="U22" s="3"/>
    </row>
  </sheetData>
  <sheetProtection/>
  <mergeCells count="24">
    <mergeCell ref="L5:L6"/>
    <mergeCell ref="M5:M6"/>
    <mergeCell ref="A11:A13"/>
    <mergeCell ref="K5:K6"/>
    <mergeCell ref="A8:C8"/>
    <mergeCell ref="U5:U6"/>
    <mergeCell ref="W5:W6"/>
    <mergeCell ref="A5:A6"/>
    <mergeCell ref="B5:B6"/>
    <mergeCell ref="T5:T6"/>
    <mergeCell ref="D5:J5"/>
    <mergeCell ref="V5:V6"/>
    <mergeCell ref="C5:C6"/>
    <mergeCell ref="N5:S5"/>
    <mergeCell ref="A16:C16"/>
    <mergeCell ref="A17:C17"/>
    <mergeCell ref="A19:W19"/>
    <mergeCell ref="H22:L22"/>
    <mergeCell ref="D3:T3"/>
    <mergeCell ref="A1:S1"/>
    <mergeCell ref="A2:W2"/>
    <mergeCell ref="A14:C14"/>
    <mergeCell ref="W11:W13"/>
    <mergeCell ref="A10:C10"/>
  </mergeCells>
  <printOptions/>
  <pageMargins left="0.25" right="0.25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 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Rotaru Andreea</cp:lastModifiedBy>
  <cp:lastPrinted>2015-05-07T14:35:09Z</cp:lastPrinted>
  <dcterms:created xsi:type="dcterms:W3CDTF">2015-04-07T06:41:03Z</dcterms:created>
  <dcterms:modified xsi:type="dcterms:W3CDTF">2016-06-27T09:53:29Z</dcterms:modified>
  <cp:category/>
  <cp:version/>
  <cp:contentType/>
  <cp:contentStatus/>
</cp:coreProperties>
</file>